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p\Downloads\"/>
    </mc:Choice>
  </mc:AlternateContent>
  <xr:revisionPtr revIDLastSave="0" documentId="8_{EBAAB0D1-0568-4FEC-BA0D-DB78B526797F}" xr6:coauthVersionLast="47" xr6:coauthVersionMax="47" xr10:uidLastSave="{00000000-0000-0000-0000-000000000000}"/>
  <bookViews>
    <workbookView xWindow="-120" yWindow="-120" windowWidth="20730" windowHeight="11160" xr2:uid="{9B69B01F-854C-42B5-8034-1EE5D53F73E5}"/>
  </bookViews>
  <sheets>
    <sheet name="CAR. Anexo III" sheetId="1" r:id="rId1"/>
  </sheets>
  <definedNames>
    <definedName name="Print_Area" localSheetId="0">'CAR. Anexo III'!$A$1:$E$57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G41" i="1"/>
  <c r="F41" i="1"/>
  <c r="G37" i="1"/>
  <c r="F37" i="1"/>
  <c r="G33" i="1"/>
  <c r="F33" i="1"/>
  <c r="G29" i="1"/>
  <c r="F29" i="1"/>
  <c r="F25" i="1"/>
  <c r="G24" i="1"/>
  <c r="G25" i="1" s="1"/>
  <c r="G21" i="1"/>
  <c r="F21" i="1"/>
  <c r="G17" i="1"/>
  <c r="F17" i="1"/>
  <c r="G13" i="1"/>
  <c r="F13" i="1"/>
  <c r="G9" i="1"/>
  <c r="F9" i="1"/>
</calcChain>
</file>

<file path=xl/sharedStrings.xml><?xml version="1.0" encoding="utf-8"?>
<sst xmlns="http://schemas.openxmlformats.org/spreadsheetml/2006/main" count="44" uniqueCount="42">
  <si>
    <t>Anexo III. Indicadores estratégicos del Convenio de Administración por Resultados (CAR)</t>
  </si>
  <si>
    <t>Nombre del indicador</t>
  </si>
  <si>
    <t>Unidad de medida</t>
  </si>
  <si>
    <t>Meta 2021</t>
  </si>
  <si>
    <t xml:space="preserve">Resultados alcanzados al 31 de diciembre 2021 </t>
  </si>
  <si>
    <t>Generación de conocimiento de calidad</t>
  </si>
  <si>
    <t>Número de publicaciones arbitradas (1)</t>
  </si>
  <si>
    <t>Número de investigadores</t>
  </si>
  <si>
    <t>Proyectos externos por investigador</t>
  </si>
  <si>
    <t>Número de nuevos proyectos de investigación financiados con recursos externos (2)</t>
  </si>
  <si>
    <t>Calidad de los posgrados</t>
  </si>
  <si>
    <t>NPNuevaCreación + 2NPEDesarrollo + 3NPConsolidación + 4NPCompetenciInternaciona</t>
  </si>
  <si>
    <t>4NPregistrados en PNPC</t>
  </si>
  <si>
    <t>Generación de recursos humanos especializados</t>
  </si>
  <si>
    <t>NGPEspecialidad + NGPMaestrías + NGPDoctorados</t>
  </si>
  <si>
    <t>Proyectos interinstitucionales</t>
  </si>
  <si>
    <t>Número de proyectos interinstitucionales (3)</t>
  </si>
  <si>
    <t>Número de proyectos de investigación (trabajos para generar conocimiento)</t>
  </si>
  <si>
    <t>Transferencia de conocimiento</t>
  </si>
  <si>
    <t>Número de contratos o convenios* alineados al PECITI en el año que se reporta (4)</t>
  </si>
  <si>
    <t>Número de contratos o convenios* alineados al PECITI en el año anterior</t>
  </si>
  <si>
    <t>Propiedad intelectual</t>
  </si>
  <si>
    <t>Números de derechos de autor del año que se reporta</t>
  </si>
  <si>
    <t>Número de derechos de autor del año anterior</t>
  </si>
  <si>
    <t>Actividades de divulgación por personal de CyT</t>
  </si>
  <si>
    <t>Número de actividades de divulgación dirigidas al público en general (5)</t>
  </si>
  <si>
    <t>Número de personal de ciencia y tecnología (6)</t>
  </si>
  <si>
    <t>Índice de sostenibilidad económica</t>
  </si>
  <si>
    <t>Monto de ingresos propios (7)</t>
  </si>
  <si>
    <t>Monto de presupuesto total del Centro (8)</t>
  </si>
  <si>
    <t>Índice de sostenibilidad económica para la investigación</t>
  </si>
  <si>
    <t>Monto total obtenido por proyectos de investigación financiados con recursos externos</t>
  </si>
  <si>
    <t>Monto total de recursos fiscales destinados a la investigación</t>
  </si>
  <si>
    <t>(1) Son artículos, capítulos de libro y libros arbitrados e incluye documentos de trabajo CIDE.</t>
  </si>
  <si>
    <t>(2) Se refiere al total de convenios de proyectos de investigación aplicada o académica financiados con recursos externos firmados en el año.</t>
  </si>
  <si>
    <t xml:space="preserve">(3) Se refiere a proyectos de Investigación concluidos (investigación, desarrollo tecnológico y/o innovación, que se desarrollaron en cooperación con otras instituciones u organizaciones públicas, privadas o sociales, bajo el amparo de un protocolo o un convenio específico aprobado por las instancias correspondientes. </t>
  </si>
  <si>
    <t>(4) Se refiere al número de contratos o convenios en el año que se reporta e incluye proyectos de educación continua.</t>
  </si>
  <si>
    <t>(5) El número de las actividades de divulgación es la suma de conferencias y eventos, presentaciones de investigadores en medios (radio y TV), acciones en internet (videoconferencias online y envíos de boletín de investigación por redes sociales y blogs).</t>
  </si>
  <si>
    <t>(6) Incluye profesores investigadores titulares, profesores visitantes, profesores invitados, profesores afiliados, profesores asociados, profesores de medio tiempo, y asistentes de investigación.</t>
  </si>
  <si>
    <t>(7) Son los recursos distintos a los conceptos de subsidios y transferencias anuales comprendidos en el presupuesto de Egresos a nivel de los rubros de gasto que aparecen en las carátulas de flujo de efectivo.  Los fondos de terceros en administración (recursos extrapresupuestarios no relacionados con la Ley de Ingresos y el ejercicio del presupuesto) se contabilizarán de conformidad con lo dispuesto en el Manual de Contabilidad Gubernamental para el Sector Paraestatal  Federal. (monto en miles de pesos)</t>
  </si>
  <si>
    <t>(8) Presupuesto Total es la asignación presupuestaria, a una fecha determinada, que resulta de incorporar en su caso, las adecuaciones presupuestarias que se transmiten o informen conforme a lo dispuesto en el reglamento de la Ley Federal de Presupuesto y Responsabilidad Hacendaria y demás disposiciones aplicables, al Presupuesto aprobado, y que se expresa a nivel de flujo de efectivo (monto en miles de pesos)</t>
  </si>
  <si>
    <t>*  Contratos o convenios de transferencia de conocimiento, innovación tecnológica, social, económica o ambiental firmados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</si>
</sst>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right" vertical="top"/>
    </xf>
    <xf numFmtId="164" fontId="5" fillId="2" borderId="2" xfId="1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164" fontId="5" fillId="0" borderId="3" xfId="1" applyNumberFormat="1" applyFont="1" applyFill="1" applyBorder="1" applyAlignment="1">
      <alignment horizontal="center" vertical="top"/>
    </xf>
    <xf numFmtId="164" fontId="5" fillId="2" borderId="3" xfId="1" applyNumberFormat="1" applyFont="1" applyFill="1" applyBorder="1" applyAlignment="1">
      <alignment horizontal="center" vertical="top"/>
    </xf>
    <xf numFmtId="0" fontId="0" fillId="2" borderId="3" xfId="0" applyFill="1" applyBorder="1"/>
    <xf numFmtId="2" fontId="4" fillId="0" borderId="3" xfId="0" applyNumberFormat="1" applyFont="1" applyBorder="1" applyAlignment="1">
      <alignment vertical="top"/>
    </xf>
    <xf numFmtId="2" fontId="4" fillId="2" borderId="3" xfId="0" applyNumberFormat="1" applyFont="1" applyFill="1" applyBorder="1" applyAlignment="1">
      <alignment vertical="top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vertical="top"/>
    </xf>
    <xf numFmtId="1" fontId="5" fillId="2" borderId="3" xfId="0" applyNumberFormat="1" applyFont="1" applyFill="1" applyBorder="1" applyAlignment="1">
      <alignment vertical="top"/>
    </xf>
    <xf numFmtId="0" fontId="5" fillId="2" borderId="3" xfId="0" applyFont="1" applyFill="1" applyBorder="1" applyAlignment="1">
      <alignment vertical="top" wrapText="1"/>
    </xf>
    <xf numFmtId="1" fontId="5" fillId="0" borderId="3" xfId="0" applyNumberFormat="1" applyFont="1" applyBorder="1" applyAlignment="1">
      <alignment horizontal="right"/>
    </xf>
    <xf numFmtId="1" fontId="5" fillId="2" borderId="3" xfId="0" applyNumberFormat="1" applyFont="1" applyFill="1" applyBorder="1" applyAlignment="1">
      <alignment horizontal="right"/>
    </xf>
    <xf numFmtId="1" fontId="5" fillId="0" borderId="3" xfId="0" applyNumberFormat="1" applyFont="1" applyBorder="1" applyAlignment="1">
      <alignment horizontal="right" vertical="top"/>
    </xf>
    <xf numFmtId="1" fontId="5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center" wrapText="1"/>
    </xf>
    <xf numFmtId="164" fontId="5" fillId="0" borderId="3" xfId="0" applyNumberFormat="1" applyFont="1" applyBorder="1" applyAlignment="1">
      <alignment horizontal="right" vertical="top"/>
    </xf>
    <xf numFmtId="164" fontId="5" fillId="2" borderId="3" xfId="0" applyNumberFormat="1" applyFont="1" applyFill="1" applyBorder="1" applyAlignment="1">
      <alignment vertical="top"/>
    </xf>
    <xf numFmtId="164" fontId="5" fillId="0" borderId="3" xfId="2" applyNumberFormat="1" applyFont="1" applyFill="1" applyBorder="1" applyAlignment="1">
      <alignment vertical="top"/>
    </xf>
    <xf numFmtId="164" fontId="5" fillId="2" borderId="3" xfId="2" applyNumberFormat="1" applyFont="1" applyFill="1" applyBorder="1" applyAlignment="1">
      <alignment vertical="top"/>
    </xf>
    <xf numFmtId="164" fontId="0" fillId="2" borderId="0" xfId="1" applyNumberFormat="1" applyFont="1" applyFill="1"/>
    <xf numFmtId="2" fontId="0" fillId="2" borderId="0" xfId="0" applyNumberFormat="1" applyFill="1"/>
    <xf numFmtId="164" fontId="5" fillId="0" borderId="3" xfId="2" applyNumberFormat="1" applyFont="1" applyFill="1" applyBorder="1" applyAlignment="1"/>
    <xf numFmtId="164" fontId="5" fillId="2" borderId="3" xfId="2" applyNumberFormat="1" applyFont="1" applyFill="1" applyBorder="1" applyAlignment="1"/>
    <xf numFmtId="0" fontId="0" fillId="2" borderId="4" xfId="0" applyFill="1" applyBorder="1"/>
    <xf numFmtId="0" fontId="0" fillId="2" borderId="4" xfId="0" applyFill="1" applyBorder="1" applyAlignment="1">
      <alignment vertical="top"/>
    </xf>
    <xf numFmtId="2" fontId="4" fillId="0" borderId="4" xfId="0" applyNumberFormat="1" applyFont="1" applyBorder="1" applyAlignment="1">
      <alignment vertical="top"/>
    </xf>
    <xf numFmtId="2" fontId="4" fillId="2" borderId="4" xfId="0" applyNumberFormat="1" applyFont="1" applyFill="1" applyBorder="1" applyAlignment="1">
      <alignment vertical="top"/>
    </xf>
    <xf numFmtId="164" fontId="0" fillId="2" borderId="0" xfId="0" applyNumberForma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wrapText="1"/>
    </xf>
    <xf numFmtId="0" fontId="7" fillId="0" borderId="0" xfId="0" applyFont="1"/>
    <xf numFmtId="0" fontId="6" fillId="2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6AAF-5939-452B-9119-532073DCE8E0}">
  <dimension ref="B1:H56"/>
  <sheetViews>
    <sheetView showGridLines="0" tabSelected="1" showRuler="0" zoomScale="90" zoomScaleNormal="90" zoomScalePageLayoutView="75" workbookViewId="0">
      <selection activeCell="B56" sqref="B56:D56"/>
    </sheetView>
  </sheetViews>
  <sheetFormatPr baseColWidth="10" defaultRowHeight="12.75" x14ac:dyDescent="0.2"/>
  <cols>
    <col min="1" max="1" width="1.42578125" style="2" customWidth="1"/>
    <col min="2" max="2" width="34.28515625" style="2" customWidth="1"/>
    <col min="3" max="3" width="0.85546875" style="2" customWidth="1"/>
    <col min="4" max="4" width="83.7109375" style="2" customWidth="1"/>
    <col min="5" max="5" width="0.85546875" style="2" customWidth="1"/>
    <col min="6" max="7" width="11.42578125" style="2" customWidth="1"/>
    <col min="8" max="16384" width="11.42578125" style="2"/>
  </cols>
  <sheetData>
    <row r="1" spans="2:7" ht="15" x14ac:dyDescent="0.2">
      <c r="B1" s="1"/>
      <c r="C1" s="1"/>
      <c r="D1" s="1"/>
    </row>
    <row r="2" spans="2:7" ht="15.75" x14ac:dyDescent="0.25">
      <c r="B2" s="3" t="s">
        <v>0</v>
      </c>
      <c r="C2" s="3"/>
      <c r="D2" s="3"/>
    </row>
    <row r="3" spans="2:7" ht="15" x14ac:dyDescent="0.2">
      <c r="B3" s="4"/>
      <c r="C3" s="4"/>
      <c r="D3" s="4"/>
    </row>
    <row r="4" spans="2:7" x14ac:dyDescent="0.2">
      <c r="D4" s="5"/>
    </row>
    <row r="5" spans="2:7" ht="63.75" x14ac:dyDescent="0.2">
      <c r="B5" s="6" t="s">
        <v>1</v>
      </c>
      <c r="C5"/>
      <c r="D5" s="6" t="s">
        <v>2</v>
      </c>
      <c r="F5" s="6" t="s">
        <v>3</v>
      </c>
      <c r="G5" s="7" t="s">
        <v>4</v>
      </c>
    </row>
    <row r="6" spans="2:7" ht="3" customHeight="1" x14ac:dyDescent="0.2">
      <c r="D6" s="8"/>
      <c r="G6"/>
    </row>
    <row r="7" spans="2:7" x14ac:dyDescent="0.2">
      <c r="B7" s="9" t="s">
        <v>5</v>
      </c>
      <c r="D7" s="10" t="s">
        <v>6</v>
      </c>
      <c r="F7" s="12">
        <v>200</v>
      </c>
      <c r="G7" s="11">
        <v>221</v>
      </c>
    </row>
    <row r="8" spans="2:7" x14ac:dyDescent="0.2">
      <c r="B8" s="13"/>
      <c r="D8" s="14" t="s">
        <v>7</v>
      </c>
      <c r="F8" s="16">
        <v>115</v>
      </c>
      <c r="G8" s="15">
        <v>113</v>
      </c>
    </row>
    <row r="9" spans="2:7" x14ac:dyDescent="0.2">
      <c r="B9" s="17"/>
      <c r="D9" s="14"/>
      <c r="F9" s="19">
        <f>F7/F8</f>
        <v>1.7391304347826086</v>
      </c>
      <c r="G9" s="18">
        <f>G7/G8</f>
        <v>1.9557522123893805</v>
      </c>
    </row>
    <row r="10" spans="2:7" x14ac:dyDescent="0.2">
      <c r="B10" s="17"/>
      <c r="D10" s="14"/>
      <c r="F10" s="19"/>
      <c r="G10" s="18"/>
    </row>
    <row r="11" spans="2:7" x14ac:dyDescent="0.2">
      <c r="B11" s="20" t="s">
        <v>8</v>
      </c>
      <c r="D11" s="21" t="s">
        <v>9</v>
      </c>
      <c r="F11" s="21">
        <v>30</v>
      </c>
      <c r="G11" s="22">
        <v>22</v>
      </c>
    </row>
    <row r="12" spans="2:7" x14ac:dyDescent="0.2">
      <c r="B12" s="20"/>
      <c r="D12" s="14" t="s">
        <v>7</v>
      </c>
      <c r="F12" s="21">
        <v>115</v>
      </c>
      <c r="G12" s="22">
        <v>113</v>
      </c>
    </row>
    <row r="13" spans="2:7" x14ac:dyDescent="0.2">
      <c r="B13" s="17"/>
      <c r="D13" s="14"/>
      <c r="F13" s="19">
        <f>F11/F12</f>
        <v>0.2608695652173913</v>
      </c>
      <c r="G13" s="18">
        <f>G11/G12</f>
        <v>0.19469026548672566</v>
      </c>
    </row>
    <row r="14" spans="2:7" x14ac:dyDescent="0.2">
      <c r="B14" s="17"/>
      <c r="D14" s="14"/>
      <c r="F14" s="17"/>
      <c r="G14" s="22"/>
    </row>
    <row r="15" spans="2:7" ht="11.25" customHeight="1" x14ac:dyDescent="0.2">
      <c r="B15" s="23" t="s">
        <v>10</v>
      </c>
      <c r="D15" s="24" t="s">
        <v>11</v>
      </c>
      <c r="F15" s="21">
        <v>20</v>
      </c>
      <c r="G15" s="22">
        <v>21</v>
      </c>
    </row>
    <row r="16" spans="2:7" x14ac:dyDescent="0.2">
      <c r="B16" s="23"/>
      <c r="D16" s="24" t="s">
        <v>12</v>
      </c>
      <c r="F16" s="21">
        <v>40</v>
      </c>
      <c r="G16" s="22">
        <v>36</v>
      </c>
    </row>
    <row r="17" spans="2:7" x14ac:dyDescent="0.2">
      <c r="B17" s="17"/>
      <c r="D17" s="14"/>
      <c r="F17" s="19">
        <f>F15/F16</f>
        <v>0.5</v>
      </c>
      <c r="G17" s="18">
        <f>G15/G16</f>
        <v>0.58333333333333337</v>
      </c>
    </row>
    <row r="18" spans="2:7" x14ac:dyDescent="0.2">
      <c r="B18" s="17"/>
      <c r="D18" s="24"/>
      <c r="F18" s="17"/>
      <c r="G18" s="18"/>
    </row>
    <row r="19" spans="2:7" ht="12.75" customHeight="1" x14ac:dyDescent="0.2">
      <c r="B19" s="25" t="s">
        <v>13</v>
      </c>
      <c r="D19" s="14" t="s">
        <v>14</v>
      </c>
      <c r="F19" s="21">
        <v>62</v>
      </c>
      <c r="G19" s="22">
        <v>76</v>
      </c>
    </row>
    <row r="20" spans="2:7" x14ac:dyDescent="0.2">
      <c r="B20" s="23"/>
      <c r="D20" s="21" t="s">
        <v>7</v>
      </c>
      <c r="F20" s="21">
        <v>115</v>
      </c>
      <c r="G20" s="22">
        <v>113</v>
      </c>
    </row>
    <row r="21" spans="2:7" x14ac:dyDescent="0.2">
      <c r="B21" s="17"/>
      <c r="D21" s="14"/>
      <c r="F21" s="19">
        <f>F19/F20</f>
        <v>0.53913043478260869</v>
      </c>
      <c r="G21" s="18">
        <f>G19/G20</f>
        <v>0.67256637168141598</v>
      </c>
    </row>
    <row r="22" spans="2:7" x14ac:dyDescent="0.2">
      <c r="B22" s="17"/>
      <c r="D22" s="14"/>
      <c r="F22" s="17"/>
      <c r="G22" s="18"/>
    </row>
    <row r="23" spans="2:7" x14ac:dyDescent="0.2">
      <c r="B23" s="20" t="s">
        <v>15</v>
      </c>
      <c r="D23" s="21" t="s">
        <v>16</v>
      </c>
      <c r="F23" s="27">
        <v>50</v>
      </c>
      <c r="G23" s="26">
        <v>193</v>
      </c>
    </row>
    <row r="24" spans="2:7" x14ac:dyDescent="0.2">
      <c r="B24" s="20"/>
      <c r="D24" s="21" t="s">
        <v>17</v>
      </c>
      <c r="F24" s="27">
        <v>161</v>
      </c>
      <c r="G24" s="26">
        <f>262+71</f>
        <v>333</v>
      </c>
    </row>
    <row r="25" spans="2:7" x14ac:dyDescent="0.2">
      <c r="B25" s="17"/>
      <c r="D25" s="14"/>
      <c r="F25" s="19">
        <f>F23/F24</f>
        <v>0.3105590062111801</v>
      </c>
      <c r="G25" s="18">
        <f>G23/G24</f>
        <v>0.57957957957957962</v>
      </c>
    </row>
    <row r="26" spans="2:7" x14ac:dyDescent="0.2">
      <c r="B26" s="17"/>
      <c r="D26" s="14"/>
      <c r="F26" s="17"/>
      <c r="G26" s="18"/>
    </row>
    <row r="27" spans="2:7" ht="12.75" customHeight="1" x14ac:dyDescent="0.2">
      <c r="B27" s="13" t="s">
        <v>18</v>
      </c>
      <c r="D27" s="28" t="s">
        <v>19</v>
      </c>
      <c r="F27" s="30">
        <v>100</v>
      </c>
      <c r="G27" s="29">
        <v>69</v>
      </c>
    </row>
    <row r="28" spans="2:7" x14ac:dyDescent="0.2">
      <c r="B28" s="13"/>
      <c r="D28" s="28" t="s">
        <v>20</v>
      </c>
      <c r="F28" s="32">
        <v>93</v>
      </c>
      <c r="G28" s="31">
        <v>93</v>
      </c>
    </row>
    <row r="29" spans="2:7" x14ac:dyDescent="0.2">
      <c r="B29" s="17"/>
      <c r="D29" s="14"/>
      <c r="F29" s="19">
        <f>F27/F28</f>
        <v>1.075268817204301</v>
      </c>
      <c r="G29" s="18">
        <f>G27/G28</f>
        <v>0.74193548387096775</v>
      </c>
    </row>
    <row r="30" spans="2:7" x14ac:dyDescent="0.2">
      <c r="B30" s="17"/>
      <c r="D30" s="14"/>
      <c r="F30" s="19"/>
      <c r="G30" s="18"/>
    </row>
    <row r="31" spans="2:7" x14ac:dyDescent="0.2">
      <c r="B31" s="13" t="s">
        <v>21</v>
      </c>
      <c r="D31" s="21" t="s">
        <v>22</v>
      </c>
      <c r="F31" s="27">
        <v>57</v>
      </c>
      <c r="G31" s="26">
        <v>62</v>
      </c>
    </row>
    <row r="32" spans="2:7" x14ac:dyDescent="0.2">
      <c r="B32" s="13"/>
      <c r="D32" s="21" t="s">
        <v>23</v>
      </c>
      <c r="F32" s="27">
        <v>58</v>
      </c>
      <c r="G32" s="26">
        <v>58</v>
      </c>
    </row>
    <row r="33" spans="2:8" x14ac:dyDescent="0.2">
      <c r="B33" s="17"/>
      <c r="D33" s="14"/>
      <c r="F33" s="19">
        <f>F31/F32</f>
        <v>0.98275862068965514</v>
      </c>
      <c r="G33" s="18">
        <f>G31/G32</f>
        <v>1.0689655172413792</v>
      </c>
    </row>
    <row r="34" spans="2:8" x14ac:dyDescent="0.2">
      <c r="B34" s="17"/>
      <c r="D34" s="14"/>
      <c r="F34" s="19"/>
      <c r="G34" s="18"/>
    </row>
    <row r="35" spans="2:8" x14ac:dyDescent="0.2">
      <c r="B35" s="33" t="s">
        <v>24</v>
      </c>
      <c r="D35" s="21" t="s">
        <v>25</v>
      </c>
      <c r="F35" s="35">
        <v>600</v>
      </c>
      <c r="G35" s="34">
        <v>907</v>
      </c>
    </row>
    <row r="36" spans="2:8" x14ac:dyDescent="0.2">
      <c r="B36" s="33"/>
      <c r="D36" s="21" t="s">
        <v>26</v>
      </c>
      <c r="F36" s="27">
        <v>210</v>
      </c>
      <c r="G36" s="26">
        <v>215</v>
      </c>
    </row>
    <row r="37" spans="2:8" x14ac:dyDescent="0.2">
      <c r="B37" s="17"/>
      <c r="D37" s="14"/>
      <c r="F37" s="19">
        <f>F35/F36</f>
        <v>2.8571428571428572</v>
      </c>
      <c r="G37" s="18">
        <f>G35/G36</f>
        <v>4.2186046511627904</v>
      </c>
    </row>
    <row r="38" spans="2:8" x14ac:dyDescent="0.2">
      <c r="B38" s="17"/>
      <c r="D38" s="14"/>
      <c r="F38" s="17"/>
      <c r="G38" s="18"/>
    </row>
    <row r="39" spans="2:8" x14ac:dyDescent="0.2">
      <c r="B39" s="13" t="s">
        <v>27</v>
      </c>
      <c r="D39" s="21" t="s">
        <v>28</v>
      </c>
      <c r="F39" s="37">
        <v>55000</v>
      </c>
      <c r="G39" s="36">
        <v>25570</v>
      </c>
      <c r="H39" s="38"/>
    </row>
    <row r="40" spans="2:8" x14ac:dyDescent="0.2">
      <c r="B40" s="13"/>
      <c r="D40" s="21" t="s">
        <v>29</v>
      </c>
      <c r="F40" s="37">
        <v>408109</v>
      </c>
      <c r="G40" s="36">
        <v>375634</v>
      </c>
      <c r="H40" s="38"/>
    </row>
    <row r="41" spans="2:8" x14ac:dyDescent="0.2">
      <c r="B41" s="17"/>
      <c r="D41" s="14"/>
      <c r="F41" s="19">
        <f>F39/F40</f>
        <v>0.1347679173946176</v>
      </c>
      <c r="G41" s="18">
        <f>G39/G40</f>
        <v>6.8071580314880975E-2</v>
      </c>
      <c r="H41" s="39"/>
    </row>
    <row r="42" spans="2:8" x14ac:dyDescent="0.2">
      <c r="B42" s="17"/>
      <c r="D42" s="14"/>
      <c r="F42" s="17"/>
      <c r="G42" s="18"/>
    </row>
    <row r="43" spans="2:8" ht="14.25" customHeight="1" x14ac:dyDescent="0.2">
      <c r="B43" s="25" t="s">
        <v>30</v>
      </c>
      <c r="D43" s="24" t="s">
        <v>31</v>
      </c>
      <c r="F43" s="41">
        <v>110000</v>
      </c>
      <c r="G43" s="40">
        <v>102911</v>
      </c>
    </row>
    <row r="44" spans="2:8" x14ac:dyDescent="0.2">
      <c r="B44" s="23"/>
      <c r="D44" s="21" t="s">
        <v>32</v>
      </c>
      <c r="F44" s="37">
        <v>340088</v>
      </c>
      <c r="G44" s="36">
        <v>285953</v>
      </c>
      <c r="H44" s="38"/>
    </row>
    <row r="45" spans="2:8" x14ac:dyDescent="0.2">
      <c r="B45" s="42"/>
      <c r="D45" s="43"/>
      <c r="F45" s="45">
        <f>F43/F44</f>
        <v>0.32344569640798854</v>
      </c>
      <c r="G45" s="44">
        <f>G43/G44</f>
        <v>0.3598878137316272</v>
      </c>
      <c r="H45" s="46"/>
    </row>
    <row r="46" spans="2:8" x14ac:dyDescent="0.2">
      <c r="B46" s="47"/>
      <c r="D46" s="48"/>
    </row>
    <row r="47" spans="2:8" x14ac:dyDescent="0.2">
      <c r="B47" s="49" t="s">
        <v>33</v>
      </c>
      <c r="C47" s="49"/>
      <c r="D47" s="50"/>
    </row>
    <row r="48" spans="2:8" x14ac:dyDescent="0.2">
      <c r="B48" s="49" t="s">
        <v>34</v>
      </c>
      <c r="C48" s="49"/>
      <c r="D48" s="50"/>
    </row>
    <row r="49" spans="2:4" ht="21.75" customHeight="1" x14ac:dyDescent="0.2">
      <c r="B49" s="51" t="s">
        <v>35</v>
      </c>
      <c r="C49" s="51"/>
      <c r="D49" s="51"/>
    </row>
    <row r="50" spans="2:4" x14ac:dyDescent="0.2">
      <c r="B50" s="49" t="s">
        <v>36</v>
      </c>
      <c r="C50" s="49"/>
      <c r="D50" s="50"/>
    </row>
    <row r="51" spans="2:4" x14ac:dyDescent="0.2">
      <c r="B51" s="49" t="s">
        <v>37</v>
      </c>
      <c r="C51" s="49"/>
      <c r="D51" s="50"/>
    </row>
    <row r="52" spans="2:4" x14ac:dyDescent="0.2">
      <c r="B52" s="49" t="s">
        <v>38</v>
      </c>
      <c r="C52" s="49"/>
      <c r="D52" s="50"/>
    </row>
    <row r="53" spans="2:4" ht="24" customHeight="1" x14ac:dyDescent="0.2">
      <c r="B53" s="51" t="s">
        <v>39</v>
      </c>
      <c r="C53" s="51"/>
      <c r="D53" s="51"/>
    </row>
    <row r="54" spans="2:4" ht="23.25" customHeight="1" x14ac:dyDescent="0.2">
      <c r="B54" s="51" t="s">
        <v>40</v>
      </c>
      <c r="C54" s="51"/>
      <c r="D54" s="51"/>
    </row>
    <row r="55" spans="2:4" x14ac:dyDescent="0.2">
      <c r="B55" s="52"/>
      <c r="D55" s="48"/>
    </row>
    <row r="56" spans="2:4" ht="12.75" customHeight="1" x14ac:dyDescent="0.2">
      <c r="B56" s="53" t="s">
        <v>41</v>
      </c>
      <c r="C56" s="53"/>
      <c r="D56" s="53"/>
    </row>
  </sheetData>
  <mergeCells count="16">
    <mergeCell ref="B49:D49"/>
    <mergeCell ref="B53:D53"/>
    <mergeCell ref="B54:D54"/>
    <mergeCell ref="B56:D56"/>
    <mergeCell ref="B23:B24"/>
    <mergeCell ref="B27:B28"/>
    <mergeCell ref="B31:B32"/>
    <mergeCell ref="B35:B36"/>
    <mergeCell ref="B39:B40"/>
    <mergeCell ref="B43:B44"/>
    <mergeCell ref="B1:D1"/>
    <mergeCell ref="B2:D2"/>
    <mergeCell ref="B7:B8"/>
    <mergeCell ref="B11:B12"/>
    <mergeCell ref="B15:B16"/>
    <mergeCell ref="B19:B20"/>
  </mergeCells>
  <printOptions horizontalCentered="1"/>
  <pageMargins left="0" right="0" top="0.47244094488188981" bottom="0.39370078740157483" header="0" footer="0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CAR. Anexo III</vt:lpstr>
      <vt:lpstr>'CAR. Anexo III'!Print_Area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Pérez Castillo</dc:creator>
  <cp:lastModifiedBy>Verónica Pérez Castillo</cp:lastModifiedBy>
  <dcterms:created xsi:type="dcterms:W3CDTF">2022-10-14T06:42:47Z</dcterms:created>
  <dcterms:modified xsi:type="dcterms:W3CDTF">2022-10-14T06:44:54Z</dcterms:modified>
</cp:coreProperties>
</file>