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p\Downloads\"/>
    </mc:Choice>
  </mc:AlternateContent>
  <xr:revisionPtr revIDLastSave="0" documentId="8_{5288122B-E6E0-4BD7-B576-AFAD59A8DA07}" xr6:coauthVersionLast="47" xr6:coauthVersionMax="47" xr10:uidLastSave="{00000000-0000-0000-0000-000000000000}"/>
  <bookViews>
    <workbookView xWindow="-120" yWindow="-120" windowWidth="20730" windowHeight="11160" xr2:uid="{C28EFB40-343F-43DF-94D1-0CA020691CDF}"/>
  </bookViews>
  <sheets>
    <sheet name="PEMP 2021" sheetId="1" r:id="rId1"/>
  </sheets>
  <definedNames>
    <definedName name="Print_Area" localSheetId="0">'PEMP 2021'!$A$1:$F$51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G46" i="1"/>
  <c r="H42" i="1"/>
  <c r="G42" i="1"/>
  <c r="H36" i="1"/>
  <c r="G36" i="1"/>
  <c r="G32" i="1"/>
  <c r="H30" i="1"/>
  <c r="H32" i="1" s="1"/>
  <c r="H28" i="1"/>
  <c r="G28" i="1"/>
  <c r="H24" i="1"/>
  <c r="G24" i="1"/>
  <c r="H20" i="1"/>
  <c r="G20" i="1"/>
  <c r="H16" i="1"/>
  <c r="G16" i="1"/>
  <c r="H12" i="1"/>
  <c r="G12" i="1"/>
  <c r="H8" i="1"/>
  <c r="G8" i="1"/>
</calcChain>
</file>

<file path=xl/sharedStrings.xml><?xml version="1.0" encoding="utf-8"?>
<sst xmlns="http://schemas.openxmlformats.org/spreadsheetml/2006/main" count="45" uniqueCount="42">
  <si>
    <t>Anexo V. Metas estratégicas anuales del PEMP</t>
  </si>
  <si>
    <t>Objetivo estratégico</t>
  </si>
  <si>
    <t>Indicador</t>
  </si>
  <si>
    <t>Meta 2021</t>
  </si>
  <si>
    <t>Resultados alcanzados al 31 de diciembre 2021</t>
  </si>
  <si>
    <r>
      <rPr>
        <b/>
        <sz val="10"/>
        <rFont val="Arial"/>
        <family val="2"/>
      </rPr>
      <t>Objetivo estratégico 1:</t>
    </r>
    <r>
      <rPr>
        <sz val="10"/>
        <rFont val="Arial"/>
        <family val="2"/>
      </rPr>
      <t xml:space="preserve"> Generar conocimiento de estándares internacionales en ciencias sociales que contribuya a explicar la realidad y resolver problemas.</t>
    </r>
  </si>
  <si>
    <t>Proporción de publicaciones arbitradas por profesor investigador titular</t>
  </si>
  <si>
    <t>Número de publicaciones arbitradas (1)</t>
  </si>
  <si>
    <t>Profesores investigadores titulares</t>
  </si>
  <si>
    <t>Proporción de profesores investigadores titulares en el S.N.I.</t>
  </si>
  <si>
    <t>Profesores investigadores titulares en el S.N.I.</t>
  </si>
  <si>
    <t>Total de Profesores investigadores titulares del Centro</t>
  </si>
  <si>
    <t>Proporción de publicaciones en editoriales y revistas de prestigio internacional</t>
  </si>
  <si>
    <t>Publicaciones en editoriales y revistas de prestigio (2)</t>
  </si>
  <si>
    <t>Total de publicaciones arbitradas en el Centro (sin DT)</t>
  </si>
  <si>
    <r>
      <rPr>
        <b/>
        <sz val="10"/>
        <rFont val="Arial"/>
        <family val="2"/>
      </rPr>
      <t>Objetivo estratégico 2:</t>
    </r>
    <r>
      <rPr>
        <sz val="10"/>
        <rFont val="Arial"/>
        <family val="2"/>
      </rPr>
      <t xml:space="preserve"> Formar recursos humanos de excelencia, con liderazgo y capaces de transformar su entorno con base en valores democráticos</t>
    </r>
  </si>
  <si>
    <t>Proporción de programas de posgrados inscritos en el PNPC</t>
  </si>
  <si>
    <t>Posgrados en el PNCP</t>
  </si>
  <si>
    <t>Total de posgrados</t>
  </si>
  <si>
    <t>Eficiencia terminal en licenciaturas</t>
  </si>
  <si>
    <t>Licenciados por cohorte</t>
  </si>
  <si>
    <t>Total de matriculados en tercer semestre por cohorte</t>
  </si>
  <si>
    <t>Proporción de alumnos de estratos socioeconómicos no favorecidos que inician segundo año de licenciatura</t>
  </si>
  <si>
    <t>Alumnos de estratos en desventaja inscritos en tercer semestre (3)</t>
  </si>
  <si>
    <t>Total de alumnos inscritos en tercer semestre</t>
  </si>
  <si>
    <r>
      <rPr>
        <b/>
        <sz val="10"/>
        <rFont val="Arial"/>
        <family val="2"/>
      </rPr>
      <t>Objetivo estratégico 3:</t>
    </r>
    <r>
      <rPr>
        <sz val="10"/>
        <rFont val="Arial"/>
        <family val="2"/>
      </rPr>
      <t xml:space="preserve"> Contribuir a un debate público mejor informado, mediante la divulgación del conocimiento científico generado</t>
    </r>
  </si>
  <si>
    <t>Divulgación de la ciencia por investigadores</t>
  </si>
  <si>
    <t>Publicaciones de divulgación de la ciencia</t>
  </si>
  <si>
    <t>Número de profesores investigadores titulares</t>
  </si>
  <si>
    <t>Presencia de profesores investigadores titulares en prensa</t>
  </si>
  <si>
    <t>Promedio de profesores que aparecen mensualmente en prensa</t>
  </si>
  <si>
    <t xml:space="preserve">Alumnos en cursos de educación continua </t>
  </si>
  <si>
    <t>Alumnos en cursos de educación continua</t>
  </si>
  <si>
    <r>
      <rPr>
        <b/>
        <sz val="10"/>
        <rFont val="Arial"/>
        <family val="2"/>
      </rPr>
      <t>Objetivo estratégico 4:</t>
    </r>
    <r>
      <rPr>
        <sz val="10"/>
        <rFont val="Arial"/>
        <family val="2"/>
      </rPr>
      <t xml:space="preserve"> Incidir en la toma de decisiones mediante la vinculación y transferencia de conocimiento a los sectores público, social y privado</t>
    </r>
  </si>
  <si>
    <t>Financiamiento externo por profesor investigador titular (miles de pesos)</t>
  </si>
  <si>
    <t>Total de recursos obtenidos por proyectos de financiamiento externo (4)</t>
  </si>
  <si>
    <t>Participación de profesores investigadores en los proyectos con financiamiento externo</t>
  </si>
  <si>
    <t>Profesores investigadores titulares que participan en proyectos de financiamiento externo</t>
  </si>
  <si>
    <t xml:space="preserve">(1) Son artículos, capítulos de libro y libros arbitrados e incluye documentos de trabajo CIDE. </t>
  </si>
  <si>
    <t>(2) Se refiere al número de publicaciones contenidas en la clasificación de revistas científicas A, B y C, y editoriales A y B de las listas aprobadas por la Comisión Académica Dictaminadora del CIDE como revistas y editoriales de prestigio internacional entre el total de publicaciones arbitradas del Centro sin contabilizar los documentos de trabajo, ya que estos se consideran productos intermedios.
A partir de 2020, la clasificación de revista cambio por cuartíles: Q1-12 divisional, Q1, Q2, y Q3</t>
  </si>
  <si>
    <t>(3) El indicador hace referencia a los alumnos de la generación ingresada 2013-2017 que concluyeron el primer año del programa en el mes de junio. Se considera alumnos en estrato de desventaja a aquéllos que al inicio del programa solicitaron apoyo para pago de colegiatura o gastos de manutención y cuyo estudio socioeconómico reveló niveles de ingreso familiar inferiores al ingreso promedio del último decil reportado en la Encuesta Nacional de Ingreso y Gasto de los Hogares (ENIGH).</t>
  </si>
  <si>
    <t>(4) Se refiere al conjunto de proyectos  de investigación académica, de proyectos de investigación aplicada, proyectos de educación continua y proyectos de investigación financiados a través de los fondos sectoriales y mixtos de CONACYT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</si>
</sst>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[$$-80A]* #,##0_-;\-[$$-80A]* #,##0_-;_-[$$-80A]* &quot;-&quot;??_-;_-@_-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1" fillId="2" borderId="0" xfId="2" applyFill="1"/>
    <xf numFmtId="0" fontId="1" fillId="3" borderId="2" xfId="1" applyFill="1" applyBorder="1" applyAlignment="1">
      <alignment horizontal="center" vertical="center" wrapText="1"/>
    </xf>
    <xf numFmtId="0" fontId="1" fillId="3" borderId="2" xfId="1" applyFill="1" applyBorder="1" applyAlignment="1">
      <alignment vertical="top"/>
    </xf>
    <xf numFmtId="0" fontId="1" fillId="2" borderId="0" xfId="1" applyFill="1" applyAlignment="1">
      <alignment vertical="top"/>
    </xf>
    <xf numFmtId="1" fontId="1" fillId="3" borderId="2" xfId="1" applyNumberFormat="1" applyFill="1" applyBorder="1" applyAlignment="1">
      <alignment vertical="top"/>
    </xf>
    <xf numFmtId="1" fontId="1" fillId="3" borderId="3" xfId="2" applyNumberFormat="1" applyFill="1" applyBorder="1" applyAlignment="1">
      <alignment vertical="top"/>
    </xf>
    <xf numFmtId="0" fontId="1" fillId="3" borderId="4" xfId="1" applyFill="1" applyBorder="1" applyAlignment="1">
      <alignment horizontal="center" vertical="center" wrapText="1"/>
    </xf>
    <xf numFmtId="0" fontId="1" fillId="3" borderId="4" xfId="1" applyFill="1" applyBorder="1" applyAlignment="1">
      <alignment vertical="top"/>
    </xf>
    <xf numFmtId="1" fontId="1" fillId="3" borderId="4" xfId="1" applyNumberFormat="1" applyFill="1" applyBorder="1" applyAlignment="1">
      <alignment vertical="top"/>
    </xf>
    <xf numFmtId="1" fontId="1" fillId="3" borderId="5" xfId="2" applyNumberFormat="1" applyFill="1" applyBorder="1" applyAlignment="1">
      <alignment vertical="top"/>
    </xf>
    <xf numFmtId="0" fontId="1" fillId="3" borderId="4" xfId="1" applyFill="1" applyBorder="1"/>
    <xf numFmtId="2" fontId="4" fillId="3" borderId="4" xfId="1" applyNumberFormat="1" applyFont="1" applyFill="1" applyBorder="1" applyAlignment="1">
      <alignment vertical="top"/>
    </xf>
    <xf numFmtId="2" fontId="4" fillId="3" borderId="4" xfId="2" applyNumberFormat="1" applyFont="1" applyFill="1" applyBorder="1" applyAlignment="1">
      <alignment vertical="top"/>
    </xf>
    <xf numFmtId="2" fontId="4" fillId="3" borderId="5" xfId="2" applyNumberFormat="1" applyFont="1" applyFill="1" applyBorder="1" applyAlignment="1">
      <alignment vertical="top"/>
    </xf>
    <xf numFmtId="0" fontId="1" fillId="3" borderId="5" xfId="2" applyFill="1" applyBorder="1" applyAlignment="1">
      <alignment vertical="top"/>
    </xf>
    <xf numFmtId="2" fontId="5" fillId="3" borderId="5" xfId="2" applyNumberFormat="1" applyFont="1" applyFill="1" applyBorder="1" applyAlignment="1">
      <alignment vertical="top"/>
    </xf>
    <xf numFmtId="0" fontId="1" fillId="3" borderId="6" xfId="1" applyFill="1" applyBorder="1" applyAlignment="1">
      <alignment horizontal="center" vertical="center" wrapText="1"/>
    </xf>
    <xf numFmtId="0" fontId="1" fillId="2" borderId="4" xfId="1" applyFill="1" applyBorder="1"/>
    <xf numFmtId="0" fontId="1" fillId="2" borderId="4" xfId="1" applyFill="1" applyBorder="1" applyAlignment="1">
      <alignment vertical="top"/>
    </xf>
    <xf numFmtId="2" fontId="4" fillId="2" borderId="4" xfId="1" applyNumberFormat="1" applyFont="1" applyFill="1" applyBorder="1" applyAlignment="1">
      <alignment vertical="top"/>
    </xf>
    <xf numFmtId="0" fontId="1" fillId="2" borderId="5" xfId="2" applyFill="1" applyBorder="1"/>
    <xf numFmtId="0" fontId="1" fillId="2" borderId="2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1" fontId="1" fillId="2" borderId="4" xfId="1" applyNumberFormat="1" applyFill="1" applyBorder="1" applyAlignment="1">
      <alignment vertical="top"/>
    </xf>
    <xf numFmtId="1" fontId="1" fillId="2" borderId="5" xfId="2" applyNumberFormat="1" applyFill="1" applyBorder="1" applyAlignment="1">
      <alignment vertical="top"/>
    </xf>
    <xf numFmtId="2" fontId="4" fillId="2" borderId="5" xfId="2" applyNumberFormat="1" applyFont="1" applyFill="1" applyBorder="1" applyAlignment="1">
      <alignment vertical="top"/>
    </xf>
    <xf numFmtId="0" fontId="1" fillId="2" borderId="5" xfId="2" applyFill="1" applyBorder="1" applyAlignment="1">
      <alignment vertical="top"/>
    </xf>
    <xf numFmtId="0" fontId="1" fillId="0" borderId="4" xfId="0" applyFont="1" applyBorder="1"/>
    <xf numFmtId="0" fontId="1" fillId="2" borderId="5" xfId="2" applyFill="1" applyBorder="1" applyAlignment="1">
      <alignment horizontal="right" vertical="top"/>
    </xf>
    <xf numFmtId="0" fontId="1" fillId="2" borderId="6" xfId="1" applyFill="1" applyBorder="1" applyAlignment="1">
      <alignment horizontal="center" vertical="center" wrapText="1"/>
    </xf>
    <xf numFmtId="0" fontId="1" fillId="3" borderId="4" xfId="1" applyFill="1" applyBorder="1" applyAlignment="1">
      <alignment vertical="center"/>
    </xf>
    <xf numFmtId="164" fontId="1" fillId="3" borderId="4" xfId="1" applyNumberFormat="1" applyFill="1" applyBorder="1" applyAlignment="1">
      <alignment vertical="top"/>
    </xf>
    <xf numFmtId="1" fontId="4" fillId="2" borderId="5" xfId="2" applyNumberFormat="1" applyFont="1" applyFill="1" applyBorder="1" applyAlignment="1">
      <alignment vertical="top"/>
    </xf>
    <xf numFmtId="164" fontId="1" fillId="2" borderId="4" xfId="1" applyNumberFormat="1" applyFill="1" applyBorder="1" applyAlignment="1">
      <alignment vertical="top"/>
    </xf>
    <xf numFmtId="164" fontId="1" fillId="2" borderId="5" xfId="2" applyNumberFormat="1" applyFill="1" applyBorder="1" applyAlignment="1">
      <alignment vertical="top"/>
    </xf>
    <xf numFmtId="165" fontId="4" fillId="2" borderId="4" xfId="1" applyNumberFormat="1" applyFont="1" applyFill="1" applyBorder="1" applyAlignment="1">
      <alignment vertical="top"/>
    </xf>
    <xf numFmtId="165" fontId="4" fillId="2" borderId="5" xfId="2" applyNumberFormat="1" applyFont="1" applyFill="1" applyBorder="1" applyAlignment="1">
      <alignment vertical="top"/>
    </xf>
    <xf numFmtId="0" fontId="1" fillId="2" borderId="4" xfId="1" applyFill="1" applyBorder="1" applyAlignment="1">
      <alignment vertical="top" wrapText="1"/>
    </xf>
    <xf numFmtId="0" fontId="1" fillId="2" borderId="4" xfId="1" applyFill="1" applyBorder="1" applyAlignment="1">
      <alignment vertical="center"/>
    </xf>
    <xf numFmtId="0" fontId="1" fillId="2" borderId="5" xfId="2" applyFill="1" applyBorder="1" applyAlignment="1">
      <alignment vertical="center"/>
    </xf>
    <xf numFmtId="0" fontId="1" fillId="2" borderId="6" xfId="1" applyFill="1" applyBorder="1"/>
    <xf numFmtId="2" fontId="4" fillId="2" borderId="7" xfId="2" applyNumberFormat="1" applyFont="1" applyFill="1" applyBorder="1" applyAlignment="1">
      <alignment vertical="top"/>
    </xf>
    <xf numFmtId="0" fontId="6" fillId="2" borderId="0" xfId="1" applyFont="1" applyFill="1" applyAlignment="1">
      <alignment vertical="top"/>
    </xf>
    <xf numFmtId="0" fontId="6" fillId="2" borderId="0" xfId="1" applyFont="1" applyFill="1"/>
    <xf numFmtId="0" fontId="6" fillId="2" borderId="0" xfId="1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2" borderId="0" xfId="1" applyFont="1" applyFill="1" applyAlignment="1">
      <alignment horizontal="left" wrapText="1"/>
    </xf>
  </cellXfs>
  <cellStyles count="3">
    <cellStyle name="Normal" xfId="0" builtinId="0"/>
    <cellStyle name="Normal 2" xfId="1" xr:uid="{4DE02862-5AF1-41B7-91BC-287BDF5D1CCC}"/>
    <cellStyle name="Normal 2 2" xfId="2" xr:uid="{1F84F1E2-BD47-4381-8732-6B4EFBD21D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58C5D-C7AF-4CF4-83D3-1C18460C1346}">
  <dimension ref="A2:H53"/>
  <sheetViews>
    <sheetView tabSelected="1" showRuler="0" zoomScaleNormal="100" zoomScalePageLayoutView="80" workbookViewId="0">
      <selection activeCell="A4" sqref="A4"/>
    </sheetView>
  </sheetViews>
  <sheetFormatPr baseColWidth="10" defaultRowHeight="12.75" x14ac:dyDescent="0.2"/>
  <cols>
    <col min="1" max="1" width="23.140625" style="1" customWidth="1"/>
    <col min="2" max="2" width="1.5703125" style="1" customWidth="1"/>
    <col min="3" max="3" width="39.5703125" style="1" customWidth="1"/>
    <col min="4" max="4" width="0.85546875" style="1" customWidth="1"/>
    <col min="5" max="5" width="60.140625" style="1" customWidth="1"/>
    <col min="6" max="6" width="0.85546875" style="1" customWidth="1"/>
    <col min="7" max="16384" width="11.42578125" style="1"/>
  </cols>
  <sheetData>
    <row r="2" spans="1:8" ht="15.75" x14ac:dyDescent="0.25">
      <c r="C2" s="2" t="s">
        <v>0</v>
      </c>
      <c r="D2" s="2"/>
      <c r="E2" s="2"/>
      <c r="F2" s="3"/>
    </row>
    <row r="3" spans="1:8" ht="15" x14ac:dyDescent="0.2">
      <c r="C3" s="4"/>
      <c r="D3" s="4"/>
      <c r="E3" s="4"/>
      <c r="F3" s="4"/>
    </row>
    <row r="4" spans="1:8" ht="63.75" x14ac:dyDescent="0.2">
      <c r="C4" s="5" t="s">
        <v>1</v>
      </c>
      <c r="E4" s="5" t="s">
        <v>2</v>
      </c>
      <c r="F4" s="6"/>
      <c r="G4" s="7" t="s">
        <v>3</v>
      </c>
      <c r="H4" s="8" t="s">
        <v>4</v>
      </c>
    </row>
    <row r="5" spans="1:8" ht="6.75" customHeight="1" x14ac:dyDescent="0.2">
      <c r="E5" s="6"/>
      <c r="F5" s="6"/>
      <c r="G5" s="9"/>
      <c r="H5" s="9"/>
    </row>
    <row r="6" spans="1:8" ht="12.75" customHeight="1" x14ac:dyDescent="0.2">
      <c r="A6" s="10" t="s">
        <v>5</v>
      </c>
      <c r="C6" s="10" t="s">
        <v>6</v>
      </c>
      <c r="E6" s="11" t="s">
        <v>7</v>
      </c>
      <c r="F6" s="12"/>
      <c r="G6" s="13">
        <v>290</v>
      </c>
      <c r="H6" s="14">
        <v>221</v>
      </c>
    </row>
    <row r="7" spans="1:8" ht="12.75" customHeight="1" x14ac:dyDescent="0.2">
      <c r="A7" s="15"/>
      <c r="C7" s="15"/>
      <c r="E7" s="16" t="s">
        <v>8</v>
      </c>
      <c r="F7" s="12"/>
      <c r="G7" s="17">
        <v>120</v>
      </c>
      <c r="H7" s="18">
        <v>113</v>
      </c>
    </row>
    <row r="8" spans="1:8" ht="12.75" customHeight="1" x14ac:dyDescent="0.2">
      <c r="A8" s="15"/>
      <c r="C8" s="19"/>
      <c r="E8" s="16"/>
      <c r="F8" s="12"/>
      <c r="G8" s="20">
        <f>G6/G7</f>
        <v>2.4166666666666665</v>
      </c>
      <c r="H8" s="21">
        <f>H6/H7</f>
        <v>1.9557522123893805</v>
      </c>
    </row>
    <row r="9" spans="1:8" ht="12.75" customHeight="1" x14ac:dyDescent="0.2">
      <c r="A9" s="15"/>
      <c r="C9" s="19"/>
      <c r="E9" s="16"/>
      <c r="F9" s="12"/>
      <c r="G9" s="20"/>
      <c r="H9" s="22"/>
    </row>
    <row r="10" spans="1:8" ht="12.75" customHeight="1" x14ac:dyDescent="0.2">
      <c r="A10" s="15"/>
      <c r="C10" s="15" t="s">
        <v>9</v>
      </c>
      <c r="E10" s="16" t="s">
        <v>10</v>
      </c>
      <c r="F10" s="12"/>
      <c r="G10" s="16">
        <v>102</v>
      </c>
      <c r="H10" s="23">
        <v>96</v>
      </c>
    </row>
    <row r="11" spans="1:8" ht="12.75" customHeight="1" x14ac:dyDescent="0.2">
      <c r="A11" s="15"/>
      <c r="C11" s="15"/>
      <c r="E11" s="16" t="s">
        <v>11</v>
      </c>
      <c r="F11" s="12"/>
      <c r="G11" s="16">
        <v>120</v>
      </c>
      <c r="H11" s="23">
        <v>113</v>
      </c>
    </row>
    <row r="12" spans="1:8" ht="12.75" customHeight="1" x14ac:dyDescent="0.2">
      <c r="A12" s="15"/>
      <c r="C12" s="19"/>
      <c r="E12" s="19"/>
      <c r="G12" s="20">
        <f>G10/G11</f>
        <v>0.85</v>
      </c>
      <c r="H12" s="21">
        <f>H10/H11</f>
        <v>0.84955752212389379</v>
      </c>
    </row>
    <row r="13" spans="1:8" ht="12.75" customHeight="1" x14ac:dyDescent="0.2">
      <c r="A13" s="15"/>
      <c r="C13" s="19"/>
      <c r="E13" s="19"/>
      <c r="G13" s="19"/>
      <c r="H13" s="24"/>
    </row>
    <row r="14" spans="1:8" ht="12.75" customHeight="1" x14ac:dyDescent="0.2">
      <c r="A14" s="15"/>
      <c r="C14" s="15" t="s">
        <v>12</v>
      </c>
      <c r="E14" s="16" t="s">
        <v>13</v>
      </c>
      <c r="F14" s="12"/>
      <c r="G14" s="16">
        <v>87</v>
      </c>
      <c r="H14" s="23">
        <v>133</v>
      </c>
    </row>
    <row r="15" spans="1:8" ht="12.75" customHeight="1" x14ac:dyDescent="0.2">
      <c r="A15" s="15"/>
      <c r="C15" s="15"/>
      <c r="E15" s="16" t="s">
        <v>14</v>
      </c>
      <c r="F15" s="12"/>
      <c r="G15" s="16">
        <v>290</v>
      </c>
      <c r="H15" s="23">
        <v>218</v>
      </c>
    </row>
    <row r="16" spans="1:8" x14ac:dyDescent="0.2">
      <c r="A16" s="25"/>
      <c r="C16" s="19"/>
      <c r="E16" s="16"/>
      <c r="F16" s="12"/>
      <c r="G16" s="20">
        <f>G14/G15</f>
        <v>0.3</v>
      </c>
      <c r="H16" s="22">
        <f>H14/H15</f>
        <v>0.61009174311926606</v>
      </c>
    </row>
    <row r="17" spans="1:8" x14ac:dyDescent="0.2">
      <c r="C17" s="26"/>
      <c r="E17" s="27"/>
      <c r="F17" s="12"/>
      <c r="G17" s="26"/>
      <c r="H17" s="29"/>
    </row>
    <row r="18" spans="1:8" x14ac:dyDescent="0.2">
      <c r="A18" s="30" t="s">
        <v>15</v>
      </c>
      <c r="C18" s="31" t="s">
        <v>16</v>
      </c>
      <c r="E18" s="27" t="s">
        <v>17</v>
      </c>
      <c r="F18" s="12"/>
      <c r="G18" s="32">
        <v>8</v>
      </c>
      <c r="H18" s="33">
        <v>9</v>
      </c>
    </row>
    <row r="19" spans="1:8" x14ac:dyDescent="0.2">
      <c r="A19" s="31"/>
      <c r="C19" s="31"/>
      <c r="E19" s="27" t="s">
        <v>18</v>
      </c>
      <c r="F19" s="12"/>
      <c r="G19" s="32">
        <v>8</v>
      </c>
      <c r="H19" s="33">
        <v>11</v>
      </c>
    </row>
    <row r="20" spans="1:8" ht="12.75" customHeight="1" x14ac:dyDescent="0.2">
      <c r="A20" s="31"/>
      <c r="C20" s="26"/>
      <c r="E20" s="27"/>
      <c r="F20" s="12"/>
      <c r="G20" s="28">
        <f>G18/G19</f>
        <v>1</v>
      </c>
      <c r="H20" s="28">
        <f>H18/H19</f>
        <v>0.81818181818181823</v>
      </c>
    </row>
    <row r="21" spans="1:8" ht="12.75" customHeight="1" x14ac:dyDescent="0.2">
      <c r="A21" s="31"/>
      <c r="C21" s="26"/>
      <c r="E21" s="27"/>
      <c r="F21" s="12"/>
      <c r="G21" s="28"/>
      <c r="H21" s="34"/>
    </row>
    <row r="22" spans="1:8" ht="12.75" customHeight="1" x14ac:dyDescent="0.2">
      <c r="A22" s="31"/>
      <c r="C22" s="31" t="s">
        <v>19</v>
      </c>
      <c r="E22" s="27" t="s">
        <v>20</v>
      </c>
      <c r="F22" s="12"/>
      <c r="G22" s="27">
        <v>66</v>
      </c>
      <c r="H22" s="35">
        <v>76</v>
      </c>
    </row>
    <row r="23" spans="1:8" ht="12.75" customHeight="1" x14ac:dyDescent="0.2">
      <c r="A23" s="31"/>
      <c r="C23" s="31"/>
      <c r="E23" s="27" t="s">
        <v>21</v>
      </c>
      <c r="F23" s="12"/>
      <c r="G23" s="27">
        <v>82</v>
      </c>
      <c r="H23" s="35">
        <v>97</v>
      </c>
    </row>
    <row r="24" spans="1:8" x14ac:dyDescent="0.2">
      <c r="A24" s="31"/>
      <c r="C24" s="26"/>
      <c r="E24" s="26"/>
      <c r="G24" s="28">
        <f>G22/G23</f>
        <v>0.80487804878048785</v>
      </c>
      <c r="H24" s="28">
        <f>H22/H23</f>
        <v>0.78350515463917525</v>
      </c>
    </row>
    <row r="25" spans="1:8" x14ac:dyDescent="0.2">
      <c r="A25" s="31"/>
      <c r="C25" s="26"/>
      <c r="E25" s="26"/>
      <c r="G25" s="28"/>
      <c r="H25" s="34"/>
    </row>
    <row r="26" spans="1:8" x14ac:dyDescent="0.2">
      <c r="A26" s="31"/>
      <c r="C26" s="31" t="s">
        <v>22</v>
      </c>
      <c r="E26" s="36" t="s">
        <v>23</v>
      </c>
      <c r="F26" s="12"/>
      <c r="G26" s="27">
        <v>27</v>
      </c>
      <c r="H26" s="37">
        <v>23</v>
      </c>
    </row>
    <row r="27" spans="1:8" x14ac:dyDescent="0.2">
      <c r="A27" s="31"/>
      <c r="C27" s="31"/>
      <c r="E27" s="27" t="s">
        <v>24</v>
      </c>
      <c r="F27" s="12"/>
      <c r="G27" s="27">
        <v>90</v>
      </c>
      <c r="H27" s="35">
        <v>89</v>
      </c>
    </row>
    <row r="28" spans="1:8" x14ac:dyDescent="0.2">
      <c r="A28" s="38"/>
      <c r="C28" s="31"/>
      <c r="E28" s="27"/>
      <c r="F28" s="12"/>
      <c r="G28" s="28">
        <f>G26/G27</f>
        <v>0.3</v>
      </c>
      <c r="H28" s="28">
        <f>H26/H27</f>
        <v>0.25842696629213485</v>
      </c>
    </row>
    <row r="29" spans="1:8" x14ac:dyDescent="0.2">
      <c r="C29" s="26"/>
      <c r="E29" s="27"/>
      <c r="F29" s="12"/>
      <c r="G29" s="26"/>
      <c r="H29" s="34"/>
    </row>
    <row r="30" spans="1:8" x14ac:dyDescent="0.2">
      <c r="A30" s="10" t="s">
        <v>25</v>
      </c>
      <c r="C30" s="15" t="s">
        <v>26</v>
      </c>
      <c r="E30" s="16" t="s">
        <v>27</v>
      </c>
      <c r="F30" s="12"/>
      <c r="G30" s="17">
        <v>60</v>
      </c>
      <c r="H30" s="18">
        <f>30+22</f>
        <v>52</v>
      </c>
    </row>
    <row r="31" spans="1:8" x14ac:dyDescent="0.2">
      <c r="A31" s="15"/>
      <c r="C31" s="15"/>
      <c r="E31" s="16" t="s">
        <v>28</v>
      </c>
      <c r="F31" s="12"/>
      <c r="G31" s="17">
        <v>120</v>
      </c>
      <c r="H31" s="18">
        <v>113</v>
      </c>
    </row>
    <row r="32" spans="1:8" x14ac:dyDescent="0.2">
      <c r="A32" s="15"/>
      <c r="C32" s="19"/>
      <c r="E32" s="16"/>
      <c r="F32" s="12"/>
      <c r="G32" s="20">
        <f>G30/G31</f>
        <v>0.5</v>
      </c>
      <c r="H32" s="21">
        <f>H30/H31</f>
        <v>0.46017699115044247</v>
      </c>
    </row>
    <row r="33" spans="1:8" x14ac:dyDescent="0.2">
      <c r="A33" s="15"/>
      <c r="C33" s="19"/>
      <c r="E33" s="16"/>
      <c r="F33" s="12"/>
      <c r="G33" s="20"/>
      <c r="H33" s="22"/>
    </row>
    <row r="34" spans="1:8" x14ac:dyDescent="0.2">
      <c r="A34" s="15"/>
      <c r="C34" s="15" t="s">
        <v>29</v>
      </c>
      <c r="E34" s="16" t="s">
        <v>30</v>
      </c>
      <c r="F34" s="12"/>
      <c r="G34" s="16">
        <v>45</v>
      </c>
      <c r="H34" s="23">
        <v>17.899999999999999</v>
      </c>
    </row>
    <row r="35" spans="1:8" x14ac:dyDescent="0.2">
      <c r="A35" s="15"/>
      <c r="C35" s="15"/>
      <c r="E35" s="16" t="s">
        <v>28</v>
      </c>
      <c r="F35" s="12"/>
      <c r="G35" s="16">
        <v>120</v>
      </c>
      <c r="H35" s="23">
        <v>113</v>
      </c>
    </row>
    <row r="36" spans="1:8" x14ac:dyDescent="0.2">
      <c r="A36" s="15"/>
      <c r="C36" s="19"/>
      <c r="E36" s="19"/>
      <c r="G36" s="20">
        <f>G34/G35</f>
        <v>0.375</v>
      </c>
      <c r="H36" s="21">
        <f>H34/H35</f>
        <v>0.15840707964601769</v>
      </c>
    </row>
    <row r="37" spans="1:8" x14ac:dyDescent="0.2">
      <c r="A37" s="15"/>
      <c r="C37" s="19"/>
      <c r="E37" s="19"/>
      <c r="G37" s="19"/>
      <c r="H37" s="22"/>
    </row>
    <row r="38" spans="1:8" x14ac:dyDescent="0.2">
      <c r="A38" s="25"/>
      <c r="C38" s="16" t="s">
        <v>31</v>
      </c>
      <c r="E38" s="39" t="s">
        <v>32</v>
      </c>
      <c r="F38" s="12"/>
      <c r="G38" s="40">
        <v>1200</v>
      </c>
      <c r="H38" s="23">
        <v>1215</v>
      </c>
    </row>
    <row r="39" spans="1:8" x14ac:dyDescent="0.2">
      <c r="C39" s="27"/>
      <c r="E39" s="27"/>
      <c r="F39" s="12"/>
      <c r="G39" s="28"/>
      <c r="H39" s="41"/>
    </row>
    <row r="40" spans="1:8" x14ac:dyDescent="0.2">
      <c r="A40" s="30" t="s">
        <v>33</v>
      </c>
      <c r="C40" s="31" t="s">
        <v>34</v>
      </c>
      <c r="E40" s="27" t="s">
        <v>35</v>
      </c>
      <c r="F40" s="12"/>
      <c r="G40" s="42">
        <v>128989</v>
      </c>
      <c r="H40" s="43">
        <v>127590</v>
      </c>
    </row>
    <row r="41" spans="1:8" x14ac:dyDescent="0.2">
      <c r="A41" s="31"/>
      <c r="C41" s="31"/>
      <c r="E41" s="27" t="s">
        <v>28</v>
      </c>
      <c r="F41" s="12"/>
      <c r="G41" s="32">
        <v>120</v>
      </c>
      <c r="H41" s="33">
        <v>113</v>
      </c>
    </row>
    <row r="42" spans="1:8" x14ac:dyDescent="0.2">
      <c r="A42" s="31"/>
      <c r="C42" s="26"/>
      <c r="E42" s="27"/>
      <c r="F42" s="12"/>
      <c r="G42" s="44">
        <f>G40/G41</f>
        <v>1074.9083333333333</v>
      </c>
      <c r="H42" s="45">
        <f>H40/H41</f>
        <v>1129.1150442477876</v>
      </c>
    </row>
    <row r="43" spans="1:8" x14ac:dyDescent="0.2">
      <c r="A43" s="31"/>
      <c r="C43" s="26"/>
      <c r="E43" s="27"/>
      <c r="F43" s="12"/>
      <c r="G43" s="28"/>
      <c r="H43" s="34"/>
    </row>
    <row r="44" spans="1:8" ht="25.5" x14ac:dyDescent="0.2">
      <c r="A44" s="31"/>
      <c r="C44" s="31" t="s">
        <v>36</v>
      </c>
      <c r="E44" s="46" t="s">
        <v>37</v>
      </c>
      <c r="F44" s="12"/>
      <c r="G44" s="47">
        <v>78</v>
      </c>
      <c r="H44" s="48">
        <v>13</v>
      </c>
    </row>
    <row r="45" spans="1:8" x14ac:dyDescent="0.2">
      <c r="A45" s="31"/>
      <c r="C45" s="31"/>
      <c r="E45" s="27" t="s">
        <v>28</v>
      </c>
      <c r="F45" s="12"/>
      <c r="G45" s="27">
        <v>120</v>
      </c>
      <c r="H45" s="35">
        <v>113</v>
      </c>
    </row>
    <row r="46" spans="1:8" x14ac:dyDescent="0.2">
      <c r="A46" s="38"/>
      <c r="C46" s="26"/>
      <c r="E46" s="26"/>
      <c r="G46" s="28">
        <f>G44/G45</f>
        <v>0.65</v>
      </c>
      <c r="H46" s="34">
        <f>H44/H45</f>
        <v>0.11504424778761062</v>
      </c>
    </row>
    <row r="47" spans="1:8" x14ac:dyDescent="0.2">
      <c r="C47" s="49"/>
      <c r="E47" s="49"/>
      <c r="G47" s="49"/>
      <c r="H47" s="50"/>
    </row>
    <row r="48" spans="1:8" x14ac:dyDescent="0.2">
      <c r="C48" s="51" t="s">
        <v>38</v>
      </c>
      <c r="D48" s="51"/>
      <c r="E48" s="51"/>
      <c r="F48" s="51"/>
    </row>
    <row r="49" spans="3:6" ht="48" customHeight="1" x14ac:dyDescent="0.2">
      <c r="C49" s="53" t="s">
        <v>39</v>
      </c>
      <c r="D49" s="53"/>
      <c r="E49" s="53"/>
      <c r="F49" s="53"/>
    </row>
    <row r="50" spans="3:6" ht="33.75" customHeight="1" x14ac:dyDescent="0.2">
      <c r="C50" s="53" t="s">
        <v>40</v>
      </c>
      <c r="D50" s="53"/>
      <c r="E50" s="53"/>
      <c r="F50" s="53"/>
    </row>
    <row r="51" spans="3:6" ht="21.75" customHeight="1" x14ac:dyDescent="0.2">
      <c r="C51" s="54" t="s">
        <v>41</v>
      </c>
      <c r="D51" s="54"/>
      <c r="E51" s="54"/>
      <c r="F51" s="54"/>
    </row>
    <row r="52" spans="3:6" x14ac:dyDescent="0.2">
      <c r="C52" s="52"/>
    </row>
    <row r="53" spans="3:6" ht="25.5" customHeight="1" x14ac:dyDescent="0.2">
      <c r="C53" s="55"/>
      <c r="D53" s="55"/>
      <c r="E53" s="55"/>
    </row>
  </sheetData>
  <mergeCells count="19">
    <mergeCell ref="C49:F49"/>
    <mergeCell ref="C50:F50"/>
    <mergeCell ref="C51:F51"/>
    <mergeCell ref="C53:E53"/>
    <mergeCell ref="A30:A38"/>
    <mergeCell ref="C30:C31"/>
    <mergeCell ref="C34:C35"/>
    <mergeCell ref="A40:A46"/>
    <mergeCell ref="C40:C41"/>
    <mergeCell ref="C44:C45"/>
    <mergeCell ref="C2:E2"/>
    <mergeCell ref="A6:A16"/>
    <mergeCell ref="C6:C7"/>
    <mergeCell ref="C10:C11"/>
    <mergeCell ref="C14:C15"/>
    <mergeCell ref="A18:A28"/>
    <mergeCell ref="C18:C19"/>
    <mergeCell ref="C22:C23"/>
    <mergeCell ref="C26:C28"/>
  </mergeCells>
  <printOptions horizontalCentered="1"/>
  <pageMargins left="0" right="0" top="0.47244094488188981" bottom="0.39370078740157483" header="0" footer="0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PEMP 2021</vt:lpstr>
      <vt:lpstr>'PEMP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Pérez Castillo</dc:creator>
  <cp:lastModifiedBy>Verónica Pérez Castillo</cp:lastModifiedBy>
  <dcterms:created xsi:type="dcterms:W3CDTF">2022-10-14T06:35:05Z</dcterms:created>
  <dcterms:modified xsi:type="dcterms:W3CDTF">2022-10-14T06:42:14Z</dcterms:modified>
</cp:coreProperties>
</file>